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<sst xmlns="http://schemas.openxmlformats.org/spreadsheetml/2006/main" count="53" uniqueCount="48">
  <si>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PAYMENTS</t>
  </si>
  <si>
    <t>Clerk's salary</t>
  </si>
  <si>
    <t>Petty Cash</t>
  </si>
  <si>
    <t>Printer Cartridges</t>
  </si>
  <si>
    <t>Audit fee</t>
  </si>
  <si>
    <t>Hire of Parish Hall</t>
  </si>
  <si>
    <t>Insurance</t>
  </si>
  <si>
    <t>Grass cutting and bus shelter cleaning</t>
  </si>
  <si>
    <t>P3 Footpath Maintenance</t>
  </si>
  <si>
    <t>Devon Association of Parish Councils</t>
  </si>
  <si>
    <t xml:space="preserve">Publications </t>
  </si>
  <si>
    <t>Dog bin emptying</t>
  </si>
  <si>
    <t>Election</t>
  </si>
  <si>
    <t>Internal Auditor</t>
  </si>
  <si>
    <t>Bank - Documents safe keeping</t>
  </si>
  <si>
    <t>Poppy Wreath</t>
  </si>
  <si>
    <t>Car Park Contribution</t>
  </si>
  <si>
    <t>Sub Total</t>
  </si>
  <si>
    <t>Annual Grants:</t>
  </si>
  <si>
    <t>Parish Hall</t>
  </si>
  <si>
    <t>PCC</t>
  </si>
  <si>
    <t>Total Payments</t>
  </si>
  <si>
    <t>RECEIPTS</t>
  </si>
  <si>
    <t>Parish Grant</t>
  </si>
  <si>
    <t>P3 Grant</t>
  </si>
  <si>
    <t>Bank interest</t>
  </si>
  <si>
    <t>Total Receipts (Excluding Precept)</t>
  </si>
  <si>
    <t>Net Payments</t>
  </si>
  <si>
    <t>Add Contributions to Balance</t>
  </si>
  <si>
    <t>Precept</t>
  </si>
  <si>
    <t>Budget</t>
  </si>
  <si>
    <t>£</t>
  </si>
  <si>
    <t>Revised</t>
  </si>
  <si>
    <t>Estimate</t>
  </si>
  <si>
    <t>Misc repairs/maintenance</t>
  </si>
  <si>
    <t>Clerk's/Cllr training</t>
  </si>
  <si>
    <t>Balance b/f as at 1 April last year</t>
  </si>
  <si>
    <t>Balance as @ 31 March next year</t>
  </si>
  <si>
    <t>Parish Online</t>
  </si>
  <si>
    <t>Parish Grant Assistance</t>
  </si>
  <si>
    <t>Other  (website)</t>
  </si>
  <si>
    <t>WDVGFA</t>
  </si>
  <si>
    <t>2018-19</t>
  </si>
  <si>
    <t xml:space="preserve">Other </t>
  </si>
  <si>
    <t>2019-20</t>
  </si>
  <si>
    <t>Other (Devon Air Amb)</t>
  </si>
  <si>
    <t>BUDGET 2019/20</t>
  </si>
  <si>
    <t>Other (DAA)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</si>
</sst>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22">
      <selection activeCell="B31" sqref="B31"/>
    </sheetView>
  </sheetViews>
  <sheetFormatPr defaultColWidth="9.140625" defaultRowHeight="15"/>
  <cols>
    <col min="1" max="1" width="35.8515625" style="0" customWidth="1"/>
    <col min="2" max="2" width="13.7109375" style="0" customWidth="1"/>
    <col min="3" max="3" width="14.57421875" style="0" customWidth="1"/>
    <col min="4" max="4" width="12.28125" style="0" customWidth="1"/>
    <col min="5" max="5" width="27.421875" style="0" customWidth="1"/>
    <col min="6" max="6" width="10.140625" style="0" customWidth="1"/>
    <col min="7" max="7" width="10.00390625" style="0" customWidth="1"/>
    <col min="8" max="9" width="9.57421875" style="0" customWidth="1"/>
  </cols>
  <sheetData>
    <row r="1" spans="1:4" ht="15">
      <c r="A1" s="3" t="s">
        <v>46</v>
      </c>
      <c r="B1" s="4"/>
      <c r="C1" s="4"/>
      <c r="D1" s="4"/>
    </row>
    <row r="2" spans="1:4" ht="15">
      <c r="A2" s="4"/>
      <c r="B2" s="5" t="s">
        <v>30</v>
      </c>
      <c r="C2" s="5" t="s">
        <v>32</v>
      </c>
      <c r="D2" s="5" t="s">
        <v>30</v>
      </c>
    </row>
    <row r="3" spans="1:4" ht="15">
      <c r="A3" s="4"/>
      <c r="B3" s="5"/>
      <c r="C3" s="5" t="s">
        <v>33</v>
      </c>
      <c r="D3" s="5"/>
    </row>
    <row r="4" spans="1:4" ht="15">
      <c r="A4" s="4"/>
      <c r="B4" s="5" t="s">
        <v>42</v>
      </c>
      <c r="C4" s="5" t="s">
        <v>42</v>
      </c>
      <c r="D4" s="5" t="s">
        <v>44</v>
      </c>
    </row>
    <row r="5" spans="1:4" ht="15">
      <c r="A5" s="6" t="s">
        <v>0</v>
      </c>
      <c r="B5" s="5" t="s">
        <v>31</v>
      </c>
      <c r="C5" s="5" t="s">
        <v>31</v>
      </c>
      <c r="D5" s="5" t="s">
        <v>31</v>
      </c>
    </row>
    <row r="6" spans="1:4" ht="15">
      <c r="A6" s="7"/>
      <c r="B6" s="7"/>
      <c r="C6" s="7"/>
      <c r="D6" s="7"/>
    </row>
    <row r="7" spans="1:4" ht="15">
      <c r="A7" s="7" t="s">
        <v>1</v>
      </c>
      <c r="B7" s="7">
        <v>3300</v>
      </c>
      <c r="C7" s="7">
        <v>3400</v>
      </c>
      <c r="D7" s="7">
        <v>3450</v>
      </c>
    </row>
    <row r="8" spans="1:4" ht="15">
      <c r="A8" s="7" t="s">
        <v>35</v>
      </c>
      <c r="B8" s="8">
        <v>25</v>
      </c>
      <c r="C8" s="8">
        <v>0</v>
      </c>
      <c r="D8" s="8">
        <v>25</v>
      </c>
    </row>
    <row r="9" spans="1:4" ht="15">
      <c r="A9" s="7" t="s">
        <v>2</v>
      </c>
      <c r="B9" s="8">
        <v>25</v>
      </c>
      <c r="C9" s="8">
        <v>25</v>
      </c>
      <c r="D9" s="8">
        <v>25</v>
      </c>
    </row>
    <row r="10" spans="1:4" ht="15">
      <c r="A10" s="7" t="s">
        <v>3</v>
      </c>
      <c r="B10" s="8">
        <v>60</v>
      </c>
      <c r="C10" s="8">
        <v>60</v>
      </c>
      <c r="D10" s="8">
        <v>60</v>
      </c>
    </row>
    <row r="11" spans="1:7" ht="15">
      <c r="A11" s="7" t="s">
        <v>38</v>
      </c>
      <c r="B11" s="8">
        <v>28</v>
      </c>
      <c r="C11" s="8">
        <v>15</v>
      </c>
      <c r="D11" s="8">
        <v>15</v>
      </c>
      <c r="G11" s="2"/>
    </row>
    <row r="12" spans="1:7" ht="15">
      <c r="A12" s="7" t="s">
        <v>4</v>
      </c>
      <c r="B12" s="8">
        <v>200</v>
      </c>
      <c r="C12" s="8">
        <v>200</v>
      </c>
      <c r="D12" s="8">
        <v>200</v>
      </c>
      <c r="G12" s="2"/>
    </row>
    <row r="13" spans="1:7" ht="15">
      <c r="A13" s="7" t="s">
        <v>5</v>
      </c>
      <c r="B13" s="8">
        <v>210</v>
      </c>
      <c r="C13" s="8">
        <v>180</v>
      </c>
      <c r="D13" s="8">
        <v>210</v>
      </c>
      <c r="G13" s="2"/>
    </row>
    <row r="14" spans="1:7" ht="15">
      <c r="A14" s="7" t="s">
        <v>6</v>
      </c>
      <c r="B14" s="8">
        <v>400</v>
      </c>
      <c r="C14" s="8">
        <v>340</v>
      </c>
      <c r="D14" s="8">
        <v>400</v>
      </c>
      <c r="G14" s="2"/>
    </row>
    <row r="15" spans="1:4" ht="15">
      <c r="A15" s="7" t="s">
        <v>7</v>
      </c>
      <c r="B15" s="9">
        <v>827</v>
      </c>
      <c r="C15" s="9">
        <v>827</v>
      </c>
      <c r="D15" s="9">
        <v>827</v>
      </c>
    </row>
    <row r="16" spans="1:4" ht="15">
      <c r="A16" s="7" t="s">
        <v>8</v>
      </c>
      <c r="B16" s="9">
        <v>711</v>
      </c>
      <c r="C16" s="9">
        <v>1031</v>
      </c>
      <c r="D16" s="9">
        <v>711</v>
      </c>
    </row>
    <row r="17" spans="1:4" ht="15">
      <c r="A17" s="7" t="s">
        <v>9</v>
      </c>
      <c r="B17" s="8">
        <v>130</v>
      </c>
      <c r="C17" s="8">
        <v>132</v>
      </c>
      <c r="D17" s="8">
        <v>135</v>
      </c>
    </row>
    <row r="18" spans="1:4" ht="15">
      <c r="A18" s="7" t="s">
        <v>10</v>
      </c>
      <c r="B18" s="8">
        <v>20</v>
      </c>
      <c r="C18" s="8">
        <v>0</v>
      </c>
      <c r="D18" s="8">
        <v>20</v>
      </c>
    </row>
    <row r="19" spans="1:4" ht="15">
      <c r="A19" s="7" t="s">
        <v>11</v>
      </c>
      <c r="B19" s="8">
        <v>520</v>
      </c>
      <c r="C19" s="8">
        <v>520</v>
      </c>
      <c r="D19" s="8">
        <v>520</v>
      </c>
    </row>
    <row r="20" spans="1:4" ht="15">
      <c r="A20" s="7" t="s">
        <v>12</v>
      </c>
      <c r="B20" s="8">
        <v>0</v>
      </c>
      <c r="C20" s="8">
        <v>0</v>
      </c>
      <c r="D20" s="8">
        <v>500</v>
      </c>
    </row>
    <row r="21" spans="1:4" ht="15">
      <c r="A21" s="7" t="s">
        <v>13</v>
      </c>
      <c r="B21" s="8">
        <v>200</v>
      </c>
      <c r="C21" s="8">
        <v>200</v>
      </c>
      <c r="D21" s="8">
        <v>200</v>
      </c>
    </row>
    <row r="22" spans="1:4" ht="15">
      <c r="A22" s="7" t="s">
        <v>14</v>
      </c>
      <c r="B22" s="8">
        <v>15</v>
      </c>
      <c r="C22" s="8">
        <v>15</v>
      </c>
      <c r="D22" s="8">
        <v>15</v>
      </c>
    </row>
    <row r="23" spans="1:4" ht="15">
      <c r="A23" s="7" t="s">
        <v>15</v>
      </c>
      <c r="B23" s="8">
        <v>16</v>
      </c>
      <c r="C23" s="8">
        <v>16</v>
      </c>
      <c r="D23" s="8">
        <v>16</v>
      </c>
    </row>
    <row r="24" spans="1:4" ht="15">
      <c r="A24" s="7" t="s">
        <v>16</v>
      </c>
      <c r="B24" s="8">
        <v>800</v>
      </c>
      <c r="C24" s="8">
        <v>800</v>
      </c>
      <c r="D24" s="8">
        <v>800</v>
      </c>
    </row>
    <row r="25" spans="1:4" ht="15">
      <c r="A25" s="7" t="s">
        <v>43</v>
      </c>
      <c r="B25" s="8">
        <v>500</v>
      </c>
      <c r="C25" s="8">
        <v>364</v>
      </c>
      <c r="D25" s="8">
        <v>500</v>
      </c>
    </row>
    <row r="26" spans="1:4" s="1" customFormat="1" ht="15">
      <c r="A26" s="7" t="s">
        <v>47</v>
      </c>
      <c r="B26" s="8">
        <v>0</v>
      </c>
      <c r="C26" s="8">
        <v>6640</v>
      </c>
      <c r="D26" s="8">
        <v>0</v>
      </c>
    </row>
    <row r="27" spans="1:4" s="1" customFormat="1" ht="15">
      <c r="A27" s="7" t="s">
        <v>40</v>
      </c>
      <c r="B27" s="8">
        <v>50</v>
      </c>
      <c r="C27" s="8">
        <v>75</v>
      </c>
      <c r="D27" s="8">
        <v>75</v>
      </c>
    </row>
    <row r="28" spans="1:4" ht="15">
      <c r="A28" s="7" t="s">
        <v>34</v>
      </c>
      <c r="B28" s="8">
        <v>750</v>
      </c>
      <c r="C28" s="9">
        <v>0</v>
      </c>
      <c r="D28" s="8">
        <v>750</v>
      </c>
    </row>
    <row r="29" spans="1:4" ht="15">
      <c r="A29" s="6" t="s">
        <v>17</v>
      </c>
      <c r="B29" s="9">
        <f>SUM(B7:B28)</f>
        <v>8787</v>
      </c>
      <c r="C29" s="9">
        <f>SUM(C7:C28)</f>
        <v>14840</v>
      </c>
      <c r="D29" s="9">
        <f>SUM(D7:D28)</f>
        <v>9454</v>
      </c>
    </row>
    <row r="30" spans="1:4" ht="15">
      <c r="A30" s="7"/>
      <c r="B30" s="9"/>
      <c r="C30" s="9"/>
      <c r="D30" s="9"/>
    </row>
    <row r="31" spans="1:4" ht="15">
      <c r="A31" s="6" t="s">
        <v>18</v>
      </c>
      <c r="B31" s="7"/>
      <c r="C31" s="7"/>
      <c r="D31" s="7"/>
    </row>
    <row r="32" spans="1:4" ht="15">
      <c r="A32" s="7" t="s">
        <v>19</v>
      </c>
      <c r="B32" s="7">
        <v>500</v>
      </c>
      <c r="C32" s="7">
        <v>500</v>
      </c>
      <c r="D32" s="7">
        <v>500</v>
      </c>
    </row>
    <row r="33" spans="1:4" ht="15">
      <c r="A33" s="7" t="s">
        <v>20</v>
      </c>
      <c r="B33" s="8">
        <v>1100</v>
      </c>
      <c r="C33" s="8">
        <v>1100</v>
      </c>
      <c r="D33" s="8">
        <v>1100</v>
      </c>
    </row>
    <row r="34" spans="1:4" ht="15">
      <c r="A34" s="7" t="s">
        <v>41</v>
      </c>
      <c r="B34" s="8">
        <v>800</v>
      </c>
      <c r="C34" s="8">
        <v>800</v>
      </c>
      <c r="D34" s="8">
        <v>800</v>
      </c>
    </row>
    <row r="35" spans="1:4" ht="15">
      <c r="A35" s="6" t="s">
        <v>21</v>
      </c>
      <c r="B35" s="6">
        <f>SUM(B29+B32+B33+B34)</f>
        <v>11187</v>
      </c>
      <c r="C35" s="6">
        <f>SUM(C29+C32+C33+C34)</f>
        <v>17240</v>
      </c>
      <c r="D35" s="6">
        <f>SUM(D29+D32+D33+D34)</f>
        <v>11854</v>
      </c>
    </row>
    <row r="36" spans="1:4" ht="15">
      <c r="A36" s="7"/>
      <c r="B36" s="9"/>
      <c r="C36" s="9"/>
      <c r="D36" s="9"/>
    </row>
    <row r="37" spans="1:4" ht="15">
      <c r="A37" s="6" t="s">
        <v>22</v>
      </c>
      <c r="B37" s="7"/>
      <c r="C37" s="7"/>
      <c r="D37" s="7"/>
    </row>
    <row r="38" spans="1:4" ht="15">
      <c r="A38" s="7"/>
      <c r="B38" s="7"/>
      <c r="C38" s="7"/>
      <c r="D38" s="7"/>
    </row>
    <row r="39" spans="1:4" ht="15">
      <c r="A39" s="7" t="s">
        <v>23</v>
      </c>
      <c r="B39" s="7">
        <v>335</v>
      </c>
      <c r="C39" s="7">
        <v>670</v>
      </c>
      <c r="D39" s="7">
        <v>335</v>
      </c>
    </row>
    <row r="40" spans="1:4" ht="15">
      <c r="A40" s="7" t="s">
        <v>24</v>
      </c>
      <c r="B40" s="8">
        <v>500</v>
      </c>
      <c r="C40" s="8">
        <v>1000</v>
      </c>
      <c r="D40" s="8">
        <v>500</v>
      </c>
    </row>
    <row r="41" spans="1:4" ht="15">
      <c r="A41" s="7" t="s">
        <v>25</v>
      </c>
      <c r="B41" s="8">
        <v>3</v>
      </c>
      <c r="C41" s="8">
        <v>3</v>
      </c>
      <c r="D41" s="8">
        <v>3</v>
      </c>
    </row>
    <row r="42" spans="1:4" ht="15">
      <c r="A42" s="7" t="s">
        <v>39</v>
      </c>
      <c r="B42" s="8">
        <v>130</v>
      </c>
      <c r="C42" s="8">
        <v>130</v>
      </c>
      <c r="D42" s="8">
        <v>65</v>
      </c>
    </row>
    <row r="43" spans="1:4" ht="15">
      <c r="A43" s="7" t="s">
        <v>45</v>
      </c>
      <c r="B43" s="8">
        <v>0</v>
      </c>
      <c r="C43" s="8">
        <v>6480</v>
      </c>
      <c r="D43" s="8">
        <v>0</v>
      </c>
    </row>
    <row r="44" spans="1:4" ht="15">
      <c r="A44" s="6" t="s">
        <v>26</v>
      </c>
      <c r="B44" s="9">
        <f>SUM(B39:B43)</f>
        <v>968</v>
      </c>
      <c r="C44" s="9">
        <f>SUM(C39:C43)</f>
        <v>8283</v>
      </c>
      <c r="D44" s="9">
        <f>SUM(D39:D43)</f>
        <v>903</v>
      </c>
    </row>
    <row r="45" spans="1:4" ht="15">
      <c r="A45" s="7"/>
      <c r="B45" s="9"/>
      <c r="C45" s="9"/>
      <c r="D45" s="9"/>
    </row>
    <row r="46" spans="1:4" ht="15.75" thickBot="1">
      <c r="A46" s="7"/>
      <c r="B46" s="7"/>
      <c r="C46" s="7"/>
      <c r="D46" s="7"/>
    </row>
    <row r="47" spans="1:4" ht="15.75" thickBot="1">
      <c r="A47" s="10" t="s">
        <v>27</v>
      </c>
      <c r="B47" s="11">
        <f>SUM(B35-B44)</f>
        <v>10219</v>
      </c>
      <c r="C47" s="11">
        <f>SUM(C35-C44)</f>
        <v>8957</v>
      </c>
      <c r="D47" s="11">
        <f>SUM(D35-D44)</f>
        <v>10951</v>
      </c>
    </row>
    <row r="48" spans="1:4" ht="15.75" thickBot="1">
      <c r="A48" s="12"/>
      <c r="B48" s="13"/>
      <c r="C48" s="13"/>
      <c r="D48" s="13"/>
    </row>
    <row r="49" spans="1:4" ht="15.75" thickBot="1">
      <c r="A49" s="12" t="s">
        <v>28</v>
      </c>
      <c r="B49" s="14">
        <f>SUM(B51-B47)</f>
        <v>-3069</v>
      </c>
      <c r="C49" s="14">
        <f>SUM(C51-C47)</f>
        <v>-1807</v>
      </c>
      <c r="D49" s="14">
        <f>SUM(D51-D47)</f>
        <v>-3451</v>
      </c>
    </row>
    <row r="50" spans="1:4" ht="15.75" thickBot="1">
      <c r="A50" s="12"/>
      <c r="B50" s="13"/>
      <c r="C50" s="13"/>
      <c r="D50" s="13"/>
    </row>
    <row r="51" spans="1:4" ht="15.75" thickBot="1">
      <c r="A51" s="12" t="s">
        <v>29</v>
      </c>
      <c r="B51" s="14">
        <v>7150</v>
      </c>
      <c r="C51" s="14">
        <v>7150</v>
      </c>
      <c r="D51" s="14">
        <v>7500</v>
      </c>
    </row>
    <row r="52" spans="1:4" ht="15.75" thickBot="1">
      <c r="A52" s="6"/>
      <c r="B52" s="7"/>
      <c r="C52" s="6"/>
      <c r="D52" s="7"/>
    </row>
    <row r="53" spans="1:4" ht="15.75" thickBot="1">
      <c r="A53" s="10" t="s">
        <v>36</v>
      </c>
      <c r="B53" s="11">
        <v>6756</v>
      </c>
      <c r="C53" s="15">
        <v>9286</v>
      </c>
      <c r="D53" s="11">
        <f>C57</f>
        <v>7479</v>
      </c>
    </row>
    <row r="54" spans="1:4" ht="15.75" thickBot="1">
      <c r="A54" s="12"/>
      <c r="B54" s="13"/>
      <c r="C54" s="13"/>
      <c r="D54" s="13"/>
    </row>
    <row r="55" spans="1:4" ht="15.75" thickBot="1">
      <c r="A55" s="12" t="s">
        <v>28</v>
      </c>
      <c r="B55" s="14">
        <f>B49</f>
        <v>-3069</v>
      </c>
      <c r="C55" s="13">
        <f>C49</f>
        <v>-1807</v>
      </c>
      <c r="D55" s="14">
        <f>D49</f>
        <v>-3451</v>
      </c>
    </row>
    <row r="56" spans="1:4" ht="15.75" thickBot="1">
      <c r="A56" s="16"/>
      <c r="B56" s="17"/>
      <c r="C56" s="17"/>
      <c r="D56" s="17"/>
    </row>
    <row r="57" spans="1:4" ht="15.75" thickBot="1">
      <c r="A57" s="12" t="s">
        <v>37</v>
      </c>
      <c r="B57" s="13">
        <f>SUM(B53+B55)</f>
        <v>3687</v>
      </c>
      <c r="C57" s="13">
        <f>SUM(C53+C55)</f>
        <v>7479</v>
      </c>
      <c r="D57" s="13">
        <f>SUM(D53+D55)</f>
        <v>4028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ADVENT</cp:lastModifiedBy>
  <cp:lastPrinted>2018-12-06T17:27:40Z</cp:lastPrinted>
  <dcterms:created xsi:type="dcterms:W3CDTF">2011-04-07T18:06:44Z</dcterms:created>
  <dcterms:modified xsi:type="dcterms:W3CDTF">2019-01-03T15:54:26Z</dcterms:modified>
  <cp:category/>
  <cp:version/>
  <cp:contentType/>
  <cp:contentStatus/>
</cp:coreProperties>
</file>